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6275" windowHeight="9795"/>
  </bookViews>
  <sheets>
    <sheet name="CENTRALIZATOR" sheetId="5" r:id="rId1"/>
  </sheets>
  <calcPr calcId="125725"/>
</workbook>
</file>

<file path=xl/calcChain.xml><?xml version="1.0" encoding="utf-8"?>
<calcChain xmlns="http://schemas.openxmlformats.org/spreadsheetml/2006/main">
  <c r="H14" i="5"/>
  <c r="H55"/>
  <c r="F28" l="1"/>
  <c r="F22"/>
  <c r="F57" l="1"/>
  <c r="F14"/>
  <c r="F39" s="1"/>
  <c r="F8"/>
  <c r="F38" s="1"/>
  <c r="C57"/>
  <c r="C28"/>
  <c r="C35" s="1"/>
  <c r="C22"/>
  <c r="H22" s="1"/>
  <c r="C14"/>
  <c r="C8"/>
  <c r="F35"/>
  <c r="F34" l="1"/>
  <c r="F36" s="1"/>
  <c r="F41" s="1"/>
  <c r="H41" s="1"/>
  <c r="C34"/>
  <c r="C36" s="1"/>
  <c r="C41" s="1"/>
  <c r="C60" s="1"/>
  <c r="C39"/>
  <c r="H8"/>
  <c r="C38"/>
  <c r="F60" l="1"/>
  <c r="H60" s="1"/>
</calcChain>
</file>

<file path=xl/sharedStrings.xml><?xml version="1.0" encoding="utf-8"?>
<sst xmlns="http://schemas.openxmlformats.org/spreadsheetml/2006/main" count="96" uniqueCount="38">
  <si>
    <t>Energie electrica</t>
  </si>
  <si>
    <t>TOTAL ANEXA 2</t>
  </si>
  <si>
    <t>SEF SERV. ACHIZITII</t>
  </si>
  <si>
    <t>ELABORAT</t>
  </si>
  <si>
    <t>FONDURI DE PRODUCTIE</t>
  </si>
  <si>
    <t>FONDURI DE INVESTITII</t>
  </si>
  <si>
    <t>Cap.2</t>
  </si>
  <si>
    <t>ANEXA 1</t>
  </si>
  <si>
    <t>PROGRAM ACHIZITII</t>
  </si>
  <si>
    <t>din care:</t>
  </si>
  <si>
    <t>PRODUSE</t>
  </si>
  <si>
    <t>SERVICII</t>
  </si>
  <si>
    <t>LUCRARI</t>
  </si>
  <si>
    <t>ACHIZITII DIRECTE</t>
  </si>
  <si>
    <t>TOTAL PROGRAM ACHIZITII</t>
  </si>
  <si>
    <t xml:space="preserve">TOTAL </t>
  </si>
  <si>
    <t>din care :</t>
  </si>
  <si>
    <t>din fonduri de PRODUCTIE</t>
  </si>
  <si>
    <t>din fonduri de INVESTITII</t>
  </si>
  <si>
    <t>CENTRALIZATOR</t>
  </si>
  <si>
    <t>Cap.1.</t>
  </si>
  <si>
    <t>(lei fara TVA)</t>
  </si>
  <si>
    <t>TOTAL ANEXA 1</t>
  </si>
  <si>
    <t>ANEXA 2</t>
  </si>
  <si>
    <t>Combustibil</t>
  </si>
  <si>
    <t>Apa pt producere energie electrica</t>
  </si>
  <si>
    <t>Alte servicii atribuite in baza unui drept exclusiv</t>
  </si>
  <si>
    <t>TOTAL GENERAL</t>
  </si>
  <si>
    <t>TOTAL ACHIZITII DIRECTE</t>
  </si>
  <si>
    <t>Cristina Peride</t>
  </si>
  <si>
    <t>Anca Ordean</t>
  </si>
  <si>
    <t>Roxana Kedei</t>
  </si>
  <si>
    <t>SAS 2023  APROBAT</t>
  </si>
  <si>
    <t>SAS  2023 REASEZAT</t>
  </si>
  <si>
    <t>diminuare</t>
  </si>
  <si>
    <t>Sef B.M.A.P</t>
  </si>
  <si>
    <t>Alte exceptii (certificare verzi, EUA, servicii asistenta si reprezentare juridica)</t>
  </si>
  <si>
    <t>diminuare pe inv.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</si>
</sst>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2"/>
      <name val="TimesRomanR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0" fillId="0" borderId="0" xfId="0" applyNumberFormat="1"/>
    <xf numFmtId="4" fontId="1" fillId="2" borderId="1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Border="1" applyAlignment="1">
      <alignment horizontal="right" vertical="center"/>
    </xf>
    <xf numFmtId="4" fontId="0" fillId="0" borderId="1" xfId="0" applyNumberFormat="1" applyBorder="1"/>
    <xf numFmtId="4" fontId="4" fillId="2" borderId="1" xfId="0" applyNumberFormat="1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10" fillId="2" borderId="0" xfId="0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M75"/>
  <sheetViews>
    <sheetView tabSelected="1" topLeftCell="A37" workbookViewId="0">
      <selection activeCell="J24" sqref="J24"/>
    </sheetView>
  </sheetViews>
  <sheetFormatPr defaultRowHeight="15"/>
  <cols>
    <col min="2" max="2" width="31.140625" customWidth="1"/>
    <col min="3" max="3" width="19.28515625" bestFit="1" customWidth="1"/>
    <col min="5" max="5" width="31.140625" customWidth="1"/>
    <col min="6" max="6" width="19.28515625" bestFit="1" customWidth="1"/>
    <col min="7" max="7" width="11.140625" bestFit="1" customWidth="1"/>
    <col min="8" max="8" width="15.42578125" bestFit="1" customWidth="1"/>
    <col min="9" max="9" width="13.85546875" bestFit="1" customWidth="1"/>
    <col min="10" max="10" width="10.140625" bestFit="1" customWidth="1"/>
    <col min="13" max="13" width="12.7109375" bestFit="1" customWidth="1"/>
  </cols>
  <sheetData>
    <row r="4" spans="1:13" ht="37.5" customHeight="1">
      <c r="A4" s="3"/>
      <c r="B4" s="32" t="s">
        <v>32</v>
      </c>
      <c r="C4" s="33"/>
      <c r="E4" s="32" t="s">
        <v>33</v>
      </c>
      <c r="F4" s="33"/>
    </row>
    <row r="5" spans="1:13" ht="18">
      <c r="A5" s="9"/>
      <c r="B5" s="10" t="s">
        <v>19</v>
      </c>
      <c r="C5" s="11"/>
      <c r="E5" s="10" t="s">
        <v>19</v>
      </c>
      <c r="F5" s="11"/>
    </row>
    <row r="6" spans="1:13" ht="18">
      <c r="A6" s="9"/>
      <c r="B6" s="10" t="s">
        <v>7</v>
      </c>
      <c r="C6" s="11"/>
      <c r="E6" s="10" t="s">
        <v>7</v>
      </c>
      <c r="F6" s="11"/>
    </row>
    <row r="7" spans="1:13">
      <c r="A7" s="12" t="s">
        <v>20</v>
      </c>
      <c r="B7" s="13" t="s">
        <v>8</v>
      </c>
      <c r="C7" s="11" t="s">
        <v>21</v>
      </c>
      <c r="E7" s="13" t="s">
        <v>8</v>
      </c>
      <c r="F7" s="11" t="s">
        <v>21</v>
      </c>
    </row>
    <row r="8" spans="1:13">
      <c r="A8" s="9"/>
      <c r="B8" s="7" t="s">
        <v>4</v>
      </c>
      <c r="C8" s="27">
        <f>C10+C11+C12</f>
        <v>223623438.49000001</v>
      </c>
      <c r="E8" s="7" t="s">
        <v>4</v>
      </c>
      <c r="F8" s="27">
        <f>F10+F11+F12</f>
        <v>202085476.31999999</v>
      </c>
      <c r="H8" s="28">
        <f>C8-F8</f>
        <v>21537962.170000017</v>
      </c>
      <c r="I8" t="s">
        <v>34</v>
      </c>
      <c r="M8" s="28"/>
    </row>
    <row r="9" spans="1:13">
      <c r="A9" s="9"/>
      <c r="B9" s="14" t="s">
        <v>9</v>
      </c>
      <c r="C9" s="23"/>
      <c r="E9" s="14" t="s">
        <v>9</v>
      </c>
      <c r="F9" s="23"/>
    </row>
    <row r="10" spans="1:13">
      <c r="A10" s="9"/>
      <c r="B10" s="7" t="s">
        <v>10</v>
      </c>
      <c r="C10" s="22">
        <v>67521458.49000001</v>
      </c>
      <c r="E10" s="7" t="s">
        <v>10</v>
      </c>
      <c r="F10" s="24">
        <v>67513496.319999993</v>
      </c>
    </row>
    <row r="11" spans="1:13">
      <c r="A11" s="9"/>
      <c r="B11" s="7" t="s">
        <v>11</v>
      </c>
      <c r="C11" s="22">
        <v>123756980</v>
      </c>
      <c r="E11" s="7" t="s">
        <v>11</v>
      </c>
      <c r="F11" s="24">
        <v>108786968.89</v>
      </c>
    </row>
    <row r="12" spans="1:13">
      <c r="A12" s="9"/>
      <c r="B12" s="7" t="s">
        <v>12</v>
      </c>
      <c r="C12" s="22">
        <v>32345000</v>
      </c>
      <c r="E12" s="7" t="s">
        <v>12</v>
      </c>
      <c r="F12" s="24">
        <v>25785011.109999999</v>
      </c>
    </row>
    <row r="13" spans="1:13">
      <c r="A13" s="9"/>
      <c r="B13" s="14"/>
      <c r="C13" s="23"/>
      <c r="E13" s="14"/>
      <c r="F13" s="23"/>
    </row>
    <row r="14" spans="1:13">
      <c r="A14" s="9"/>
      <c r="B14" s="7" t="s">
        <v>5</v>
      </c>
      <c r="C14" s="27">
        <f>C16+C17+C18</f>
        <v>2726578985</v>
      </c>
      <c r="E14" s="7" t="s">
        <v>5</v>
      </c>
      <c r="F14" s="27">
        <f>F16+F17+F18</f>
        <v>281302366</v>
      </c>
      <c r="H14" s="28">
        <f>C14-F14</f>
        <v>2445276619</v>
      </c>
      <c r="I14" t="s">
        <v>34</v>
      </c>
    </row>
    <row r="15" spans="1:13">
      <c r="A15" s="9"/>
      <c r="B15" s="14" t="s">
        <v>9</v>
      </c>
      <c r="C15" s="23"/>
      <c r="E15" s="14" t="s">
        <v>9</v>
      </c>
      <c r="F15" s="23"/>
    </row>
    <row r="16" spans="1:13">
      <c r="A16" s="9"/>
      <c r="B16" s="7" t="s">
        <v>10</v>
      </c>
      <c r="C16" s="24">
        <v>44770775</v>
      </c>
      <c r="E16" s="7" t="s">
        <v>10</v>
      </c>
      <c r="F16" s="24">
        <v>40755199</v>
      </c>
    </row>
    <row r="17" spans="1:9">
      <c r="A17" s="9"/>
      <c r="B17" s="7" t="s">
        <v>11</v>
      </c>
      <c r="C17" s="24">
        <v>1833500</v>
      </c>
      <c r="E17" s="7" t="s">
        <v>11</v>
      </c>
      <c r="F17" s="24">
        <v>2183500</v>
      </c>
    </row>
    <row r="18" spans="1:9">
      <c r="A18" s="9"/>
      <c r="B18" s="7" t="s">
        <v>12</v>
      </c>
      <c r="C18" s="24">
        <v>2679974710</v>
      </c>
      <c r="E18" s="7" t="s">
        <v>12</v>
      </c>
      <c r="F18" s="24">
        <v>238363667</v>
      </c>
    </row>
    <row r="19" spans="1:9">
      <c r="A19" s="9"/>
      <c r="B19" s="14"/>
      <c r="C19" s="23"/>
      <c r="E19" s="14"/>
      <c r="F19" s="23"/>
    </row>
    <row r="20" spans="1:9">
      <c r="A20" s="9"/>
      <c r="B20" s="14"/>
      <c r="C20" s="23"/>
      <c r="E20" s="14"/>
      <c r="F20" s="23"/>
    </row>
    <row r="21" spans="1:9">
      <c r="A21" s="12" t="s">
        <v>6</v>
      </c>
      <c r="B21" s="13" t="s">
        <v>13</v>
      </c>
      <c r="C21" s="23"/>
      <c r="E21" s="13" t="s">
        <v>13</v>
      </c>
      <c r="F21" s="23"/>
    </row>
    <row r="22" spans="1:9">
      <c r="A22" s="9"/>
      <c r="B22" s="15" t="s">
        <v>4</v>
      </c>
      <c r="C22" s="27">
        <f>C24+C25+C26</f>
        <v>15895822.455</v>
      </c>
      <c r="E22" s="15" t="s">
        <v>4</v>
      </c>
      <c r="F22" s="27">
        <f>F24+F25+F26</f>
        <v>15190822.455</v>
      </c>
      <c r="H22" s="28">
        <f>C22-F22</f>
        <v>705000</v>
      </c>
      <c r="I22" t="s">
        <v>34</v>
      </c>
    </row>
    <row r="23" spans="1:9">
      <c r="A23" s="9"/>
      <c r="B23" s="16" t="s">
        <v>9</v>
      </c>
      <c r="C23" s="23"/>
      <c r="E23" s="16" t="s">
        <v>9</v>
      </c>
      <c r="F23" s="23"/>
      <c r="H23" s="28"/>
    </row>
    <row r="24" spans="1:9">
      <c r="A24" s="9"/>
      <c r="B24" s="15" t="s">
        <v>10</v>
      </c>
      <c r="C24" s="22">
        <v>9054138.4550000001</v>
      </c>
      <c r="E24" s="15" t="s">
        <v>10</v>
      </c>
      <c r="F24" s="22">
        <v>8349138.4550000001</v>
      </c>
    </row>
    <row r="25" spans="1:9">
      <c r="A25" s="9"/>
      <c r="B25" s="15" t="s">
        <v>11</v>
      </c>
      <c r="C25" s="22">
        <v>4458684</v>
      </c>
      <c r="E25" s="15" t="s">
        <v>11</v>
      </c>
      <c r="F25" s="22">
        <v>4458684</v>
      </c>
    </row>
    <row r="26" spans="1:9">
      <c r="A26" s="9"/>
      <c r="B26" s="15" t="s">
        <v>12</v>
      </c>
      <c r="C26" s="22">
        <v>2383000</v>
      </c>
      <c r="E26" s="15" t="s">
        <v>12</v>
      </c>
      <c r="F26" s="22">
        <v>2383000</v>
      </c>
    </row>
    <row r="27" spans="1:9">
      <c r="A27" s="9"/>
      <c r="B27" s="16"/>
      <c r="C27" s="23"/>
      <c r="E27" s="16"/>
      <c r="F27" s="23"/>
    </row>
    <row r="28" spans="1:9">
      <c r="A28" s="9"/>
      <c r="B28" s="15" t="s">
        <v>5</v>
      </c>
      <c r="C28" s="27">
        <f>C30+C31+C32</f>
        <v>1687600</v>
      </c>
      <c r="E28" s="15" t="s">
        <v>5</v>
      </c>
      <c r="F28" s="27">
        <f>F30+F31+F32</f>
        <v>1687600</v>
      </c>
    </row>
    <row r="29" spans="1:9">
      <c r="A29" s="9"/>
      <c r="B29" s="16" t="s">
        <v>9</v>
      </c>
      <c r="C29" s="23"/>
      <c r="E29" s="16" t="s">
        <v>9</v>
      </c>
      <c r="F29" s="23"/>
    </row>
    <row r="30" spans="1:9">
      <c r="A30" s="9"/>
      <c r="B30" s="15" t="s">
        <v>10</v>
      </c>
      <c r="C30" s="22">
        <v>1627600</v>
      </c>
      <c r="E30" s="15" t="s">
        <v>10</v>
      </c>
      <c r="F30" s="22">
        <v>1627600</v>
      </c>
    </row>
    <row r="31" spans="1:9">
      <c r="A31" s="9"/>
      <c r="B31" s="15" t="s">
        <v>11</v>
      </c>
      <c r="C31" s="22">
        <v>60000</v>
      </c>
      <c r="E31" s="15" t="s">
        <v>11</v>
      </c>
      <c r="F31" s="22">
        <v>60000</v>
      </c>
    </row>
    <row r="32" spans="1:9">
      <c r="A32" s="9"/>
      <c r="B32" s="15" t="s">
        <v>12</v>
      </c>
      <c r="C32" s="22">
        <v>0</v>
      </c>
      <c r="E32" s="15" t="s">
        <v>12</v>
      </c>
      <c r="F32" s="22">
        <v>0</v>
      </c>
    </row>
    <row r="33" spans="1:9">
      <c r="A33" s="9"/>
      <c r="B33" s="14"/>
      <c r="C33" s="23"/>
      <c r="E33" s="14"/>
      <c r="F33" s="23"/>
    </row>
    <row r="34" spans="1:9">
      <c r="A34" s="9"/>
      <c r="B34" s="17" t="s">
        <v>14</v>
      </c>
      <c r="C34" s="25">
        <f>C8+C14</f>
        <v>2950202423.4899998</v>
      </c>
      <c r="E34" s="17" t="s">
        <v>14</v>
      </c>
      <c r="F34" s="25">
        <f>F8+F14</f>
        <v>483387842.31999999</v>
      </c>
      <c r="G34" s="21"/>
    </row>
    <row r="35" spans="1:9">
      <c r="A35" s="9"/>
      <c r="B35" s="17" t="s">
        <v>28</v>
      </c>
      <c r="C35" s="25">
        <f>C22+C28</f>
        <v>17583422.454999998</v>
      </c>
      <c r="E35" s="17" t="s">
        <v>28</v>
      </c>
      <c r="F35" s="25">
        <f>F22+F28</f>
        <v>16878422.454999998</v>
      </c>
    </row>
    <row r="36" spans="1:9">
      <c r="A36" s="9"/>
      <c r="B36" s="17" t="s">
        <v>15</v>
      </c>
      <c r="C36" s="22">
        <f>C34+C35</f>
        <v>2967785845.9449997</v>
      </c>
      <c r="E36" s="17" t="s">
        <v>15</v>
      </c>
      <c r="F36" s="22">
        <f>F34+F35</f>
        <v>500266264.77499998</v>
      </c>
    </row>
    <row r="37" spans="1:9">
      <c r="A37" s="9"/>
      <c r="B37" s="14" t="s">
        <v>16</v>
      </c>
      <c r="C37" s="23"/>
      <c r="E37" s="14" t="s">
        <v>16</v>
      </c>
      <c r="F37" s="23"/>
    </row>
    <row r="38" spans="1:9">
      <c r="A38" s="9"/>
      <c r="B38" s="7" t="s">
        <v>17</v>
      </c>
      <c r="C38" s="22">
        <f>C8+C22</f>
        <v>239519260.94500002</v>
      </c>
      <c r="E38" s="7" t="s">
        <v>17</v>
      </c>
      <c r="F38" s="22">
        <f>F8+F22</f>
        <v>217276298.77500001</v>
      </c>
    </row>
    <row r="39" spans="1:9">
      <c r="A39" s="9"/>
      <c r="B39" s="7" t="s">
        <v>18</v>
      </c>
      <c r="C39" s="22">
        <f>C14+C28</f>
        <v>2728266585</v>
      </c>
      <c r="E39" s="7" t="s">
        <v>18</v>
      </c>
      <c r="F39" s="22">
        <f>F14+F28</f>
        <v>282989966</v>
      </c>
    </row>
    <row r="40" spans="1:9">
      <c r="A40" s="9"/>
      <c r="B40" s="18"/>
      <c r="C40" s="23"/>
      <c r="E40" s="18"/>
      <c r="F40" s="23"/>
    </row>
    <row r="41" spans="1:9" ht="15.75">
      <c r="A41" s="9"/>
      <c r="B41" s="19" t="s">
        <v>22</v>
      </c>
      <c r="C41" s="26">
        <f>C36</f>
        <v>2967785845.9449997</v>
      </c>
      <c r="E41" s="19" t="s">
        <v>22</v>
      </c>
      <c r="F41" s="26">
        <f>F36</f>
        <v>500266264.77499998</v>
      </c>
      <c r="H41" s="28">
        <f>C41-F41</f>
        <v>2467519581.1699996</v>
      </c>
      <c r="I41" t="s">
        <v>37</v>
      </c>
    </row>
    <row r="42" spans="1:9" ht="15.75">
      <c r="A42" s="9"/>
      <c r="B42" s="29"/>
      <c r="C42" s="30"/>
      <c r="E42" s="29"/>
      <c r="F42" s="30"/>
      <c r="H42" s="28"/>
    </row>
    <row r="43" spans="1:9" ht="15.75">
      <c r="A43" s="9"/>
      <c r="B43" s="29"/>
      <c r="C43" s="30"/>
      <c r="E43" s="29"/>
      <c r="F43" s="30"/>
      <c r="H43" s="28"/>
    </row>
    <row r="44" spans="1:9" ht="15.75">
      <c r="A44" s="9"/>
      <c r="B44" s="29"/>
      <c r="C44" s="30"/>
      <c r="E44" s="29"/>
      <c r="F44" s="30"/>
      <c r="H44" s="28"/>
    </row>
    <row r="45" spans="1:9" ht="15.75">
      <c r="A45" s="9"/>
      <c r="B45" s="29"/>
      <c r="C45" s="30"/>
      <c r="E45" s="29"/>
      <c r="F45" s="30"/>
      <c r="H45" s="28"/>
    </row>
    <row r="46" spans="1:9" ht="15.75">
      <c r="A46" s="9"/>
      <c r="B46" s="29"/>
      <c r="C46" s="30"/>
      <c r="E46" s="29"/>
      <c r="F46" s="30"/>
      <c r="H46" s="28"/>
    </row>
    <row r="47" spans="1:9" ht="15.75">
      <c r="A47" s="9"/>
      <c r="B47" s="29"/>
      <c r="C47" s="30"/>
      <c r="E47" s="29"/>
      <c r="F47" s="30"/>
      <c r="H47" s="28"/>
    </row>
    <row r="48" spans="1:9" ht="15.75">
      <c r="A48" s="9"/>
      <c r="B48" s="29"/>
      <c r="C48" s="30"/>
      <c r="E48" s="29"/>
      <c r="F48" s="30"/>
      <c r="H48" s="28"/>
    </row>
    <row r="49" spans="1:10">
      <c r="A49" s="9"/>
      <c r="B49" s="18"/>
      <c r="C49" s="11"/>
      <c r="E49" s="18"/>
      <c r="F49" s="23"/>
    </row>
    <row r="50" spans="1:10" ht="18">
      <c r="A50" s="9"/>
      <c r="B50" s="10" t="s">
        <v>23</v>
      </c>
      <c r="C50" s="11"/>
      <c r="E50" s="10" t="s">
        <v>23</v>
      </c>
      <c r="F50" s="23"/>
    </row>
    <row r="51" spans="1:10">
      <c r="A51" s="9"/>
      <c r="B51" s="20" t="s">
        <v>24</v>
      </c>
      <c r="C51" s="24">
        <v>5046755508.5999994</v>
      </c>
      <c r="E51" s="20" t="s">
        <v>24</v>
      </c>
      <c r="F51" s="24">
        <v>5046755508.6000004</v>
      </c>
    </row>
    <row r="52" spans="1:10">
      <c r="A52" s="9"/>
      <c r="B52" s="2" t="s">
        <v>0</v>
      </c>
      <c r="C52" s="24">
        <v>2750000</v>
      </c>
      <c r="E52" s="2" t="s">
        <v>0</v>
      </c>
      <c r="F52" s="24">
        <v>2750000</v>
      </c>
    </row>
    <row r="53" spans="1:10">
      <c r="A53" s="9"/>
      <c r="B53" s="2" t="s">
        <v>25</v>
      </c>
      <c r="C53" s="24">
        <v>71493821</v>
      </c>
      <c r="E53" s="2" t="s">
        <v>25</v>
      </c>
      <c r="F53" s="24">
        <v>71493821</v>
      </c>
    </row>
    <row r="54" spans="1:10" ht="25.5">
      <c r="A54" s="9"/>
      <c r="B54" s="1" t="s">
        <v>26</v>
      </c>
      <c r="C54" s="24">
        <v>16261000</v>
      </c>
      <c r="E54" s="1" t="s">
        <v>26</v>
      </c>
      <c r="F54" s="24">
        <v>16261000</v>
      </c>
    </row>
    <row r="55" spans="1:10" ht="38.25">
      <c r="A55" s="9"/>
      <c r="B55" s="31" t="s">
        <v>36</v>
      </c>
      <c r="C55" s="24">
        <v>1400078000</v>
      </c>
      <c r="E55" s="31" t="s">
        <v>36</v>
      </c>
      <c r="F55" s="24">
        <v>950078000</v>
      </c>
      <c r="H55" s="28">
        <f>C55-F55</f>
        <v>450000000</v>
      </c>
      <c r="I55" t="s">
        <v>34</v>
      </c>
    </row>
    <row r="56" spans="1:10">
      <c r="A56" s="9"/>
      <c r="B56" s="8"/>
      <c r="C56" s="23"/>
      <c r="E56" s="8"/>
      <c r="F56" s="23"/>
    </row>
    <row r="57" spans="1:10" ht="15.75">
      <c r="A57" s="9"/>
      <c r="B57" s="19" t="s">
        <v>1</v>
      </c>
      <c r="C57" s="26">
        <f>SUM(C51:C56)</f>
        <v>6537338329.5999994</v>
      </c>
      <c r="E57" s="19" t="s">
        <v>1</v>
      </c>
      <c r="F57" s="26">
        <f>SUM(F51:F56)</f>
        <v>6087338329.6000004</v>
      </c>
    </row>
    <row r="58" spans="1:10">
      <c r="A58" s="9"/>
      <c r="B58" s="18"/>
      <c r="C58" s="23"/>
      <c r="E58" s="18"/>
      <c r="F58" s="23"/>
    </row>
    <row r="59" spans="1:10">
      <c r="A59" s="9"/>
      <c r="B59" s="18"/>
      <c r="C59" s="23"/>
      <c r="E59" s="18"/>
      <c r="F59" s="23"/>
    </row>
    <row r="60" spans="1:10" ht="15.75">
      <c r="A60" s="9"/>
      <c r="B60" s="19" t="s">
        <v>27</v>
      </c>
      <c r="C60" s="26">
        <f>C57+C41</f>
        <v>9505124175.5449982</v>
      </c>
      <c r="E60" s="19" t="s">
        <v>27</v>
      </c>
      <c r="F60" s="26">
        <f>F57+F41</f>
        <v>6587604594.375</v>
      </c>
      <c r="H60" s="28">
        <f>C60-F60</f>
        <v>2917519581.1699982</v>
      </c>
      <c r="I60" s="28" t="s">
        <v>34</v>
      </c>
      <c r="J60" s="21"/>
    </row>
    <row r="61" spans="1:10" ht="15.75">
      <c r="A61" s="9"/>
      <c r="B61" s="29"/>
      <c r="C61" s="30"/>
      <c r="E61" s="29"/>
      <c r="F61" s="30"/>
      <c r="I61" s="28"/>
      <c r="J61" s="21"/>
    </row>
    <row r="62" spans="1:10" ht="15.75">
      <c r="A62" s="9"/>
      <c r="B62" s="29"/>
      <c r="C62" s="30"/>
      <c r="E62" s="29"/>
      <c r="F62" s="30"/>
      <c r="I62" s="28"/>
      <c r="J62" s="21"/>
    </row>
    <row r="63" spans="1:10" ht="15.75">
      <c r="A63" s="9"/>
      <c r="B63" s="29"/>
      <c r="C63" s="30"/>
      <c r="E63" s="29"/>
      <c r="F63" s="30"/>
      <c r="I63" s="28"/>
      <c r="J63" s="21"/>
    </row>
    <row r="64" spans="1:10" ht="15.75">
      <c r="A64" s="9"/>
      <c r="B64" s="29"/>
      <c r="C64" s="30"/>
      <c r="E64" s="29"/>
      <c r="F64" s="30"/>
      <c r="I64" s="28"/>
      <c r="J64" s="21"/>
    </row>
    <row r="65" spans="1:10" ht="15.75">
      <c r="A65" s="9"/>
      <c r="B65" s="29"/>
      <c r="C65" s="30"/>
      <c r="E65" s="29"/>
      <c r="F65" s="30"/>
      <c r="I65" s="28"/>
      <c r="J65" s="21"/>
    </row>
    <row r="66" spans="1:10" ht="15.75">
      <c r="A66" s="9"/>
      <c r="B66" s="29"/>
      <c r="C66" s="30"/>
      <c r="E66" s="29"/>
      <c r="F66" s="30"/>
      <c r="I66" s="28"/>
      <c r="J66" s="21"/>
    </row>
    <row r="67" spans="1:10" ht="15.75">
      <c r="A67" s="9"/>
      <c r="B67" s="29"/>
      <c r="C67" s="30"/>
      <c r="E67" s="29"/>
      <c r="F67" s="30"/>
      <c r="I67" s="28"/>
      <c r="J67" s="21"/>
    </row>
    <row r="68" spans="1:10">
      <c r="A68" s="9"/>
      <c r="B68" s="18"/>
      <c r="C68" s="11"/>
      <c r="E68" s="18"/>
      <c r="F68" s="11"/>
    </row>
    <row r="69" spans="1:10">
      <c r="A69" s="9"/>
      <c r="B69" s="5" t="s">
        <v>2</v>
      </c>
      <c r="C69" t="s">
        <v>35</v>
      </c>
      <c r="F69" s="4" t="s">
        <v>3</v>
      </c>
    </row>
    <row r="70" spans="1:10">
      <c r="A70" s="9"/>
      <c r="B70" s="6" t="s">
        <v>31</v>
      </c>
      <c r="C70" t="s">
        <v>30</v>
      </c>
      <c r="E70" s="4"/>
      <c r="F70" s="6" t="s">
        <v>29</v>
      </c>
    </row>
    <row r="75" spans="1:10">
      <c r="E75" s="21"/>
    </row>
  </sheetData>
  <mergeCells count="2">
    <mergeCell ref="B4:C4"/>
    <mergeCell ref="E4:F4"/>
  </mergeCells>
  <pageMargins left="0.70866141732283472" right="0.70866141732283472" top="0.43307086614173229" bottom="0.43307086614173229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CENTRALIZATOR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Dobre</dc:creator>
  <cp:lastModifiedBy>cristina.peride</cp:lastModifiedBy>
  <cp:lastPrinted>2023-03-30T13:11:22Z</cp:lastPrinted>
  <dcterms:created xsi:type="dcterms:W3CDTF">2018-12-19T08:11:08Z</dcterms:created>
  <dcterms:modified xsi:type="dcterms:W3CDTF">2023-03-31T05:58:17Z</dcterms:modified>
</cp:coreProperties>
</file>